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ountain Brook Subdivision\Treasurers Reports\2024\"/>
    </mc:Choice>
  </mc:AlternateContent>
  <xr:revisionPtr revIDLastSave="0" documentId="8_{E616CC3E-DACE-44C5-821E-58DC05518836}" xr6:coauthVersionLast="47" xr6:coauthVersionMax="47" xr10:uidLastSave="{00000000-0000-0000-0000-000000000000}"/>
  <bookViews>
    <workbookView xWindow="-120" yWindow="600" windowWidth="29040" windowHeight="15000" xr2:uid="{3B959FCD-992E-49E4-AF58-A9292459F0F5}"/>
  </bookViews>
  <sheets>
    <sheet name="Sheet1" sheetId="1" r:id="rId1"/>
  </sheets>
  <definedNames>
    <definedName name="_xlnm.Print_Area" localSheetId="0">Sheet1!$A$1:$I$55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1" i="1"/>
  <c r="D24" i="1" s="1"/>
  <c r="D30" i="1" s="1"/>
  <c r="H10" i="1"/>
  <c r="H24" i="1"/>
  <c r="H26" i="1" s="1"/>
  <c r="H28" i="1"/>
  <c r="H13" i="1"/>
  <c r="F36" i="1"/>
  <c r="F47" i="1" s="1"/>
  <c r="H30" i="1" l="1"/>
  <c r="H15" i="1"/>
  <c r="H42" i="1" l="1"/>
</calcChain>
</file>

<file path=xl/sharedStrings.xml><?xml version="1.0" encoding="utf-8"?>
<sst xmlns="http://schemas.openxmlformats.org/spreadsheetml/2006/main" count="43" uniqueCount="33">
  <si>
    <t>b. Outstanding Checks</t>
  </si>
  <si>
    <t>C. Deposits</t>
  </si>
  <si>
    <t>Cash Available</t>
  </si>
  <si>
    <t>Account Reconciled</t>
  </si>
  <si>
    <t>Treasurer's Report</t>
  </si>
  <si>
    <t>Blue Ridge Bank Checking Accounts</t>
  </si>
  <si>
    <t>a. Bank Statement Ending Balance</t>
  </si>
  <si>
    <t>I. Main Checking Account xx1296</t>
  </si>
  <si>
    <t>III. Emergency Reserve Checking Account xx3050</t>
  </si>
  <si>
    <t>Total Outstanding Checks</t>
  </si>
  <si>
    <t>Total Outstanding Deposits</t>
  </si>
  <si>
    <t>II. 2024 Assessment Dues Income</t>
  </si>
  <si>
    <t xml:space="preserve"> a. Deposits</t>
  </si>
  <si>
    <t>Date</t>
  </si>
  <si>
    <t>Slip #</t>
  </si>
  <si>
    <t>Dep Amount</t>
  </si>
  <si>
    <t>Lots Paid</t>
  </si>
  <si>
    <t>Total Lots and Dues</t>
  </si>
  <si>
    <t>Budget</t>
  </si>
  <si>
    <t>`</t>
  </si>
  <si>
    <t>Amount due</t>
  </si>
  <si>
    <t>Deposit</t>
  </si>
  <si>
    <t>Chadwick, Washington</t>
  </si>
  <si>
    <t>II. Lake Reserve Checking Account xx2688</t>
  </si>
  <si>
    <t>(2 Lots paid excess amount of $75)</t>
  </si>
  <si>
    <t>Colvin's Animal Damage</t>
  </si>
  <si>
    <t>2024 Assessment Dues 24.7-17</t>
  </si>
  <si>
    <t>Excess Payments of $75.00</t>
  </si>
  <si>
    <t>Adjusted for 134 Lot Owners at $75.00 each</t>
  </si>
  <si>
    <t>&gt;24.14</t>
  </si>
  <si>
    <t>22 Letters sent to delinquent Lot Owners on 4/15/24 requesting payment to be made by 5/16/24</t>
  </si>
  <si>
    <t>be sent requesting payment prior to proceeding with legal action.</t>
  </si>
  <si>
    <t>12 Dues payments have been received, leaving  12 still delinquent. Follow-up reminderes 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</si>
</sst>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0" fontId="0" fillId="0" borderId="2" xfId="0" applyBorder="1"/>
    <xf numFmtId="8" fontId="0" fillId="0" borderId="2" xfId="0" applyNumberFormat="1" applyBorder="1"/>
    <xf numFmtId="0" fontId="0" fillId="0" borderId="0" xfId="0" applyAlignment="1">
      <alignment horizontal="left" indent="1"/>
    </xf>
    <xf numFmtId="0" fontId="1" fillId="0" borderId="1" xfId="0" applyFont="1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0" fontId="0" fillId="0" borderId="0" xfId="0" applyNumberFormat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F502-AF55-47DD-8F8F-4D7A9D15FA25}">
  <sheetPr>
    <pageSetUpPr fitToPage="1"/>
  </sheetPr>
  <dimension ref="A1:J55"/>
  <sheetViews>
    <sheetView tabSelected="1" workbookViewId="0">
      <selection activeCell="B34" sqref="B34"/>
    </sheetView>
  </sheetViews>
  <sheetFormatPr defaultRowHeight="15" x14ac:dyDescent="0.25"/>
  <cols>
    <col min="1" max="1" width="33" bestFit="1" customWidth="1"/>
    <col min="2" max="2" width="11.5703125" bestFit="1" customWidth="1"/>
    <col min="3" max="3" width="9.7109375" bestFit="1" customWidth="1"/>
    <col min="4" max="4" width="10.7109375" bestFit="1" customWidth="1"/>
    <col min="5" max="5" width="10.28515625" customWidth="1"/>
    <col min="6" max="6" width="10.7109375" bestFit="1" customWidth="1"/>
    <col min="7" max="7" width="10.140625" bestFit="1" customWidth="1"/>
    <col min="8" max="8" width="12.140625" style="3" bestFit="1" customWidth="1"/>
  </cols>
  <sheetData>
    <row r="1" spans="1:9" x14ac:dyDescent="0.25">
      <c r="A1" s="18" t="s">
        <v>4</v>
      </c>
      <c r="B1" s="18"/>
      <c r="C1" s="18"/>
      <c r="D1" s="18"/>
      <c r="E1" s="18"/>
      <c r="F1" s="18"/>
      <c r="G1" s="18"/>
      <c r="H1" s="18"/>
    </row>
    <row r="2" spans="1:9" x14ac:dyDescent="0.25">
      <c r="A2" s="19">
        <v>45412</v>
      </c>
      <c r="B2" s="19"/>
      <c r="C2" s="19"/>
      <c r="D2" s="19"/>
      <c r="E2" s="19"/>
      <c r="F2" s="19"/>
      <c r="G2" s="19"/>
      <c r="H2" s="19"/>
    </row>
    <row r="3" spans="1:9" x14ac:dyDescent="0.25">
      <c r="A3" s="18" t="s">
        <v>5</v>
      </c>
      <c r="B3" s="18"/>
      <c r="C3" s="18"/>
      <c r="D3" s="18"/>
      <c r="E3" s="18"/>
      <c r="F3" s="18"/>
      <c r="G3" s="18"/>
      <c r="H3" s="18"/>
      <c r="I3" s="18"/>
    </row>
    <row r="5" spans="1:9" ht="15.75" thickBot="1" x14ac:dyDescent="0.3">
      <c r="A5" s="8" t="s">
        <v>7</v>
      </c>
      <c r="B5" s="1"/>
      <c r="C5" s="1"/>
      <c r="D5" s="1"/>
      <c r="E5" s="1"/>
      <c r="F5" s="1"/>
      <c r="G5" s="1"/>
      <c r="H5" s="4"/>
      <c r="I5" s="1"/>
    </row>
    <row r="6" spans="1:9" x14ac:dyDescent="0.25">
      <c r="A6" s="7" t="s">
        <v>6</v>
      </c>
      <c r="F6" s="2">
        <v>45412</v>
      </c>
      <c r="H6" s="3">
        <v>27348.85</v>
      </c>
    </row>
    <row r="7" spans="1:9" x14ac:dyDescent="0.25">
      <c r="A7" s="7"/>
    </row>
    <row r="8" spans="1:9" x14ac:dyDescent="0.25">
      <c r="A8" s="7" t="s">
        <v>0</v>
      </c>
      <c r="B8" s="2">
        <v>45412</v>
      </c>
      <c r="C8">
        <v>1019</v>
      </c>
      <c r="D8" t="s">
        <v>25</v>
      </c>
      <c r="G8" s="3"/>
      <c r="H8" s="3">
        <v>1100</v>
      </c>
    </row>
    <row r="9" spans="1:9" x14ac:dyDescent="0.25">
      <c r="A9" s="7"/>
      <c r="B9" s="10">
        <v>45427</v>
      </c>
      <c r="C9" s="5">
        <v>1020</v>
      </c>
      <c r="D9" s="5" t="s">
        <v>22</v>
      </c>
      <c r="E9" s="5"/>
      <c r="F9" s="5"/>
      <c r="G9" s="6"/>
      <c r="H9" s="6">
        <v>265</v>
      </c>
    </row>
    <row r="10" spans="1:9" x14ac:dyDescent="0.25">
      <c r="A10" s="7"/>
      <c r="B10" s="2" t="s">
        <v>9</v>
      </c>
      <c r="G10" s="3"/>
      <c r="H10" s="3">
        <f>SUM(H8:H9)</f>
        <v>1365</v>
      </c>
    </row>
    <row r="12" spans="1:9" x14ac:dyDescent="0.25">
      <c r="A12" s="7" t="s">
        <v>1</v>
      </c>
      <c r="B12" s="10">
        <v>45419</v>
      </c>
      <c r="C12" s="5" t="s">
        <v>21</v>
      </c>
      <c r="D12" s="5" t="s">
        <v>26</v>
      </c>
      <c r="E12" s="5"/>
      <c r="F12" s="5"/>
      <c r="G12" s="5"/>
      <c r="H12" s="6">
        <v>75</v>
      </c>
    </row>
    <row r="13" spans="1:9" x14ac:dyDescent="0.25">
      <c r="A13" s="7"/>
      <c r="B13" t="s">
        <v>10</v>
      </c>
      <c r="H13" s="3">
        <f>SUM(H12:H12)</f>
        <v>75</v>
      </c>
    </row>
    <row r="14" spans="1:9" x14ac:dyDescent="0.25">
      <c r="A14" s="7"/>
    </row>
    <row r="15" spans="1:9" x14ac:dyDescent="0.25">
      <c r="A15" t="s">
        <v>2</v>
      </c>
      <c r="F15" s="2">
        <v>45427</v>
      </c>
      <c r="H15" s="3">
        <f>H6-H10+H13</f>
        <v>26058.85</v>
      </c>
    </row>
    <row r="17" spans="1:10" ht="15.75" thickBot="1" x14ac:dyDescent="0.3">
      <c r="A17" s="1" t="s">
        <v>3</v>
      </c>
      <c r="B17" s="1"/>
      <c r="C17" s="1"/>
      <c r="D17" s="1"/>
      <c r="E17" s="1"/>
      <c r="F17" s="9">
        <v>45427</v>
      </c>
      <c r="G17" s="1"/>
      <c r="H17" s="4"/>
      <c r="I17" s="1"/>
    </row>
    <row r="19" spans="1:10" x14ac:dyDescent="0.25">
      <c r="A19" t="s">
        <v>11</v>
      </c>
      <c r="B19" s="5" t="s">
        <v>13</v>
      </c>
      <c r="C19" s="5" t="s">
        <v>14</v>
      </c>
      <c r="D19" s="5" t="s">
        <v>16</v>
      </c>
      <c r="E19" s="5"/>
      <c r="F19" s="5"/>
      <c r="G19" s="5"/>
      <c r="H19" s="5" t="s">
        <v>15</v>
      </c>
    </row>
    <row r="20" spans="1:10" x14ac:dyDescent="0.25">
      <c r="A20" t="s">
        <v>12</v>
      </c>
      <c r="B20" s="2">
        <v>45400</v>
      </c>
      <c r="C20" s="21" t="s">
        <v>29</v>
      </c>
      <c r="D20" s="11">
        <v>122</v>
      </c>
      <c r="E20" s="13" t="s">
        <v>24</v>
      </c>
      <c r="H20" s="3">
        <v>9225</v>
      </c>
    </row>
    <row r="21" spans="1:10" x14ac:dyDescent="0.25">
      <c r="B21" s="2">
        <v>45407</v>
      </c>
      <c r="C21" s="11">
        <v>24.15</v>
      </c>
      <c r="D21" s="16">
        <f>H21/75</f>
        <v>5</v>
      </c>
      <c r="H21" s="3">
        <v>375</v>
      </c>
      <c r="I21" s="13"/>
    </row>
    <row r="22" spans="1:10" x14ac:dyDescent="0.25">
      <c r="B22" s="2">
        <v>45412</v>
      </c>
      <c r="C22" s="14">
        <v>24.16</v>
      </c>
      <c r="D22" s="16">
        <v>6</v>
      </c>
      <c r="H22" s="3">
        <v>450</v>
      </c>
      <c r="I22" s="13"/>
    </row>
    <row r="23" spans="1:10" x14ac:dyDescent="0.25">
      <c r="B23" s="10">
        <v>45371</v>
      </c>
      <c r="C23" s="15">
        <v>24.17</v>
      </c>
      <c r="D23" s="17">
        <f t="shared" ref="D23" si="0">H23/75</f>
        <v>1</v>
      </c>
      <c r="E23" s="5"/>
      <c r="F23" s="5"/>
      <c r="G23" s="5"/>
      <c r="H23" s="6">
        <v>75</v>
      </c>
      <c r="I23" s="13"/>
    </row>
    <row r="24" spans="1:10" x14ac:dyDescent="0.25">
      <c r="B24" t="s">
        <v>17</v>
      </c>
      <c r="C24" s="11"/>
      <c r="D24" s="11">
        <f>SUM(D20:D23)</f>
        <v>134</v>
      </c>
      <c r="H24" s="3">
        <f>SUM(H20:H23)</f>
        <v>10125</v>
      </c>
      <c r="I24" s="3"/>
    </row>
    <row r="25" spans="1:10" x14ac:dyDescent="0.25">
      <c r="B25" s="5" t="s">
        <v>27</v>
      </c>
      <c r="C25" s="20"/>
      <c r="D25" s="20"/>
      <c r="E25" s="5"/>
      <c r="F25" s="5"/>
      <c r="G25" s="5"/>
      <c r="H25" s="6">
        <v>-75</v>
      </c>
    </row>
    <row r="26" spans="1:10" x14ac:dyDescent="0.25">
      <c r="B26" t="s">
        <v>28</v>
      </c>
      <c r="C26" s="11"/>
      <c r="D26" s="11"/>
      <c r="H26" s="3">
        <f>H24+H25</f>
        <v>10050</v>
      </c>
    </row>
    <row r="27" spans="1:10" x14ac:dyDescent="0.25">
      <c r="C27" s="11"/>
      <c r="D27" s="11"/>
    </row>
    <row r="28" spans="1:10" x14ac:dyDescent="0.25">
      <c r="A28" t="s">
        <v>19</v>
      </c>
      <c r="B28" t="s">
        <v>18</v>
      </c>
      <c r="C28" s="11"/>
      <c r="D28" s="11">
        <v>144</v>
      </c>
      <c r="H28" s="3">
        <f>144*75</f>
        <v>10800</v>
      </c>
    </row>
    <row r="29" spans="1:10" x14ac:dyDescent="0.25">
      <c r="C29" s="11"/>
      <c r="D29" s="11"/>
    </row>
    <row r="30" spans="1:10" x14ac:dyDescent="0.25">
      <c r="B30" t="s">
        <v>20</v>
      </c>
      <c r="C30" s="11"/>
      <c r="D30" s="11">
        <f>D28-D24</f>
        <v>10</v>
      </c>
      <c r="H30" s="3">
        <f>H28-H26</f>
        <v>750</v>
      </c>
      <c r="J30" s="3"/>
    </row>
    <row r="31" spans="1:10" x14ac:dyDescent="0.25">
      <c r="C31" s="11"/>
      <c r="D31" s="11"/>
    </row>
    <row r="32" spans="1:10" x14ac:dyDescent="0.25">
      <c r="B32" t="s">
        <v>30</v>
      </c>
      <c r="C32" s="11"/>
      <c r="D32" s="11"/>
    </row>
    <row r="33" spans="1:9" x14ac:dyDescent="0.25">
      <c r="B33" t="s">
        <v>32</v>
      </c>
      <c r="C33" s="11"/>
      <c r="D33" s="11"/>
    </row>
    <row r="34" spans="1:9" x14ac:dyDescent="0.25">
      <c r="B34" t="s">
        <v>31</v>
      </c>
      <c r="C34" s="11"/>
      <c r="D34" s="11"/>
    </row>
    <row r="35" spans="1:9" ht="15.75" thickBot="1" x14ac:dyDescent="0.3">
      <c r="A35" s="8" t="s">
        <v>23</v>
      </c>
      <c r="B35" s="1"/>
      <c r="C35" s="12"/>
      <c r="D35" s="12"/>
      <c r="E35" s="1"/>
      <c r="F35" s="1"/>
      <c r="G35" s="1"/>
      <c r="H35" s="4"/>
      <c r="I35" s="1"/>
    </row>
    <row r="36" spans="1:9" x14ac:dyDescent="0.25">
      <c r="A36" s="7" t="s">
        <v>6</v>
      </c>
      <c r="F36" s="2">
        <f>F6</f>
        <v>45412</v>
      </c>
      <c r="H36" s="3">
        <v>644.13</v>
      </c>
    </row>
    <row r="37" spans="1:9" x14ac:dyDescent="0.25">
      <c r="A37" s="7"/>
    </row>
    <row r="38" spans="1:9" x14ac:dyDescent="0.25">
      <c r="A38" s="7" t="s">
        <v>0</v>
      </c>
      <c r="H38" s="3">
        <v>0</v>
      </c>
    </row>
    <row r="40" spans="1:9" x14ac:dyDescent="0.25">
      <c r="A40" s="7" t="s">
        <v>1</v>
      </c>
      <c r="H40" s="3">
        <v>0</v>
      </c>
    </row>
    <row r="41" spans="1:9" x14ac:dyDescent="0.25">
      <c r="A41" s="5"/>
      <c r="B41" s="5"/>
      <c r="C41" s="5"/>
      <c r="D41" s="5"/>
      <c r="E41" s="5"/>
      <c r="F41" s="5"/>
      <c r="G41" s="5"/>
      <c r="H41" s="6"/>
    </row>
    <row r="42" spans="1:9" x14ac:dyDescent="0.25">
      <c r="A42" t="s">
        <v>2</v>
      </c>
      <c r="F42" s="2">
        <v>45427</v>
      </c>
      <c r="H42" s="3">
        <f>SUM(H36:H41)</f>
        <v>644.13</v>
      </c>
    </row>
    <row r="44" spans="1:9" ht="15.75" thickBot="1" x14ac:dyDescent="0.3">
      <c r="A44" s="1" t="s">
        <v>3</v>
      </c>
      <c r="B44" s="1"/>
      <c r="C44" s="1"/>
      <c r="D44" s="1"/>
      <c r="E44" s="1"/>
      <c r="F44" s="9">
        <v>45402</v>
      </c>
      <c r="G44" s="1"/>
      <c r="H44" s="4"/>
      <c r="I44" s="1"/>
    </row>
    <row r="46" spans="1:9" ht="15.75" thickBot="1" x14ac:dyDescent="0.3">
      <c r="A46" s="8" t="s">
        <v>8</v>
      </c>
      <c r="B46" s="1"/>
      <c r="C46" s="1"/>
      <c r="D46" s="1"/>
      <c r="E46" s="1"/>
      <c r="F46" s="1"/>
      <c r="G46" s="1"/>
      <c r="H46" s="4"/>
      <c r="I46" s="1"/>
    </row>
    <row r="47" spans="1:9" x14ac:dyDescent="0.25">
      <c r="A47" s="7" t="s">
        <v>6</v>
      </c>
      <c r="F47" s="2">
        <f>F36</f>
        <v>45412</v>
      </c>
      <c r="H47" s="3">
        <v>6134.6</v>
      </c>
    </row>
    <row r="48" spans="1:9" x14ac:dyDescent="0.25">
      <c r="A48" s="7"/>
    </row>
    <row r="49" spans="1:9" x14ac:dyDescent="0.25">
      <c r="A49" s="7" t="s">
        <v>0</v>
      </c>
      <c r="H49" s="3">
        <v>0</v>
      </c>
    </row>
    <row r="51" spans="1:9" x14ac:dyDescent="0.25">
      <c r="A51" s="7" t="s">
        <v>1</v>
      </c>
      <c r="H51" s="3">
        <v>0</v>
      </c>
    </row>
    <row r="52" spans="1:9" x14ac:dyDescent="0.25">
      <c r="A52" s="5"/>
      <c r="B52" s="5"/>
      <c r="C52" s="5"/>
      <c r="D52" s="5"/>
      <c r="E52" s="5"/>
      <c r="F52" s="5"/>
      <c r="G52" s="5"/>
      <c r="H52" s="6"/>
    </row>
    <row r="53" spans="1:9" x14ac:dyDescent="0.25">
      <c r="A53" t="s">
        <v>2</v>
      </c>
      <c r="F53" s="2">
        <v>45427</v>
      </c>
      <c r="H53" s="3">
        <v>6134.76</v>
      </c>
    </row>
    <row r="55" spans="1:9" ht="15.75" thickBot="1" x14ac:dyDescent="0.3">
      <c r="A55" s="1" t="s">
        <v>3</v>
      </c>
      <c r="B55" s="1"/>
      <c r="C55" s="1"/>
      <c r="D55" s="1"/>
      <c r="E55" s="1"/>
      <c r="F55" s="9">
        <v>45427</v>
      </c>
      <c r="G55" s="1"/>
      <c r="H55" s="4"/>
      <c r="I55" s="1"/>
    </row>
  </sheetData>
  <mergeCells count="3">
    <mergeCell ref="A1:H1"/>
    <mergeCell ref="A2:H2"/>
    <mergeCell ref="A3:I3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Isbister</dc:creator>
  <cp:lastModifiedBy>Jim</cp:lastModifiedBy>
  <cp:lastPrinted>2024-05-18T17:37:05Z</cp:lastPrinted>
  <dcterms:created xsi:type="dcterms:W3CDTF">2023-12-10T23:11:52Z</dcterms:created>
  <dcterms:modified xsi:type="dcterms:W3CDTF">2024-05-18T18:15:45Z</dcterms:modified>
</cp:coreProperties>
</file>